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ther computers\แล็ปท็อปของฉัน\งาน สภ\OIT\OIT ร่าง\O12\"/>
    </mc:Choice>
  </mc:AlternateContent>
  <xr:revisionPtr revIDLastSave="0" documentId="13_ncr:1_{D1190847-B6BA-448D-9754-85FA2C3C5E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พลสงคราม" sheetId="2" r:id="rId1"/>
    <sheet name="Sheet1" sheetId="1" r:id="rId2"/>
  </sheets>
  <definedNames>
    <definedName name="_xlnm.Print_Area" localSheetId="1">Sheet1!$A$1:$J$31</definedName>
    <definedName name="_xlnm.Print_Area" localSheetId="0">สภ.พลสงคราม!$C$1:$L$31</definedName>
  </definedNames>
  <calcPr calcId="181029"/>
</workbook>
</file>

<file path=xl/calcChain.xml><?xml version="1.0" encoding="utf-8"?>
<calcChain xmlns="http://schemas.openxmlformats.org/spreadsheetml/2006/main">
  <c r="J7" i="2" l="1"/>
  <c r="J12" i="2"/>
  <c r="H24" i="2"/>
  <c r="G24" i="2"/>
  <c r="J23" i="2"/>
  <c r="J22" i="2"/>
  <c r="J21" i="2"/>
  <c r="J20" i="2"/>
  <c r="J19" i="2"/>
  <c r="J15" i="2"/>
  <c r="J13" i="2"/>
  <c r="J9" i="2"/>
  <c r="J8" i="2"/>
  <c r="J24" i="2" l="1"/>
  <c r="F26" i="1"/>
  <c r="E26" i="1"/>
  <c r="H25" i="1"/>
  <c r="H24" i="1"/>
  <c r="H23" i="1"/>
  <c r="H22" i="1"/>
  <c r="H21" i="1"/>
  <c r="H20" i="1"/>
  <c r="H18" i="1"/>
  <c r="H16" i="1"/>
  <c r="H14" i="1"/>
  <c r="H13" i="1"/>
  <c r="H10" i="1"/>
  <c r="H9" i="1"/>
  <c r="H8" i="1"/>
  <c r="H7" i="1"/>
  <c r="H26" i="1" l="1"/>
</calcChain>
</file>

<file path=xl/sharedStrings.xml><?xml version="1.0" encoding="utf-8"?>
<sst xmlns="http://schemas.openxmlformats.org/spreadsheetml/2006/main" count="149" uniqueCount="48">
  <si>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</si>
  <si>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</si>
  <si>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</si>
  <si>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</si>
  <si>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</si>
  <si>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</si>
  <si>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</si>
  <si>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</si>
  <si>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</si>
  <si>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</si>
  <si>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</si>
  <si>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</si>
  <si>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</si>
  <si>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</si>
  <si>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</si>
  <si>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</si>
  <si>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</si>
  <si>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</si>
  <si>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สกัดกั้นปราบปราม การผลิต การค้า ยาเสพติด</t>
  </si>
  <si>
    <t>ค่าตอบแทนนักจิตวิทยา</t>
  </si>
  <si>
    <t>ค่าคุ้มครองพยาน</t>
  </si>
  <si>
    <t>ค่าชันสูตรพลิกศพ</t>
  </si>
  <si>
    <t>ค่าส่งหมาย</t>
  </si>
  <si>
    <t>ค่าสำนวนการสอบสวน</t>
  </si>
  <si>
    <t xml:space="preserve"> </t>
  </si>
  <si>
    <t>โครงการรณรงค์และแก้ไขปัญหายาเสพติด
ช่วงเทศกาลสำคัญ</t>
  </si>
  <si>
    <t>ไม่มีปัญหาอุปสรรค</t>
  </si>
  <si>
    <t>ไม่มีการเบิกจ่าย</t>
  </si>
  <si>
    <t>โครงการสร้างเครือข่ายการมีส่วนร่วมของประชาชนในการป้องกันอาชญากรรมระดับตำบล</t>
  </si>
  <si>
    <t>น้ำมันรถตู้เช่ารถอเนกประสงค์</t>
  </si>
  <si>
    <t>บรรลุเป้าหมาย</t>
  </si>
  <si>
    <t xml:space="preserve"> ไม่มีปัญหาอุปสรรค</t>
  </si>
  <si>
    <t>รายงานผลการใช้จ่ายงบประมาณ สถานีตำรวจภูธรโนนไทย</t>
  </si>
  <si>
    <t>ประจำปีงบประมาณ พ.ศ. 2567 ห้วงระยะเวลา 1 ต.ค.66 - 31 มี.ค.67</t>
  </si>
  <si>
    <t xml:space="preserve"> ข้อมูล ณ วันที่ 31 มีนาคม 2567</t>
  </si>
  <si>
    <t xml:space="preserve">       ตรวจแล้วถูกต้อง</t>
  </si>
  <si>
    <t xml:space="preserve">         พ.ต.อ.</t>
  </si>
  <si>
    <t xml:space="preserve">        (ภัทราวุธ   สีหะ)</t>
  </si>
  <si>
    <t xml:space="preserve">        ผกก.สภ.โนนไทย</t>
  </si>
  <si>
    <t>-</t>
  </si>
  <si>
    <t>รายงานผลการใช้จ่ายงบประมาณ สถานีตำรวจภูธรพลสงคราม</t>
  </si>
  <si>
    <t>ประจำปีงบประมาณ พ.ศ. 2568 ห้วงระยะเวลา 1 ต.ค.67 - 31 มี.ค.68</t>
  </si>
  <si>
    <t xml:space="preserve"> ข้อมูล ณ วันที่ 31 มีนาคม 2568</t>
  </si>
  <si>
    <t xml:space="preserve">         พ.ต.ท.</t>
  </si>
  <si>
    <t xml:space="preserve">        (วัฒนะ  วรรณประดิษฐ์)</t>
  </si>
  <si>
    <t xml:space="preserve">       สวญ.สภ.พลสงคราม</t>
  </si>
  <si>
    <t xml:space="preserve">                    ตรวจแล้วถูกต้อง</t>
  </si>
  <si>
    <t>อยู่ระหว่างรวบรวมเอกสาร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</si>
</sst>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5"/>
      <color theme="1"/>
      <name val="TH SarabunPSK"/>
      <family val="2"/>
    </font>
    <font>
      <sz val="11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43" fontId="10" fillId="0" borderId="1" xfId="1" applyFont="1" applyBorder="1"/>
    <xf numFmtId="0" fontId="8" fillId="0" borderId="1" xfId="0" applyFont="1" applyBorder="1"/>
    <xf numFmtId="43" fontId="10" fillId="0" borderId="1" xfId="1" applyFont="1" applyBorder="1" applyAlignment="1">
      <alignment vertical="center" wrapText="1"/>
    </xf>
    <xf numFmtId="0" fontId="9" fillId="0" borderId="1" xfId="0" applyFont="1" applyBorder="1"/>
    <xf numFmtId="43" fontId="10" fillId="0" borderId="1" xfId="1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 applyAlignment="1">
      <alignment vertical="top"/>
    </xf>
    <xf numFmtId="43" fontId="10" fillId="0" borderId="4" xfId="1" applyFont="1" applyBorder="1" applyAlignment="1">
      <alignment horizontal="center" vertical="center"/>
    </xf>
    <xf numFmtId="43" fontId="10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3" fontId="10" fillId="0" borderId="0" xfId="1" applyFont="1" applyBorder="1"/>
    <xf numFmtId="0" fontId="8" fillId="0" borderId="0" xfId="0" applyFont="1"/>
    <xf numFmtId="2" fontId="10" fillId="0" borderId="1" xfId="0" applyNumberFormat="1" applyFont="1" applyBorder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vertical="center"/>
    </xf>
    <xf numFmtId="0" fontId="12" fillId="0" borderId="1" xfId="0" applyFont="1" applyBorder="1"/>
    <xf numFmtId="43" fontId="8" fillId="0" borderId="10" xfId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3" fillId="0" borderId="0" xfId="0" applyFont="1"/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3" fontId="8" fillId="0" borderId="10" xfId="1" applyFont="1" applyBorder="1" applyAlignment="1">
      <alignment horizontal="center"/>
    </xf>
    <xf numFmtId="43" fontId="8" fillId="0" borderId="9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43" fontId="8" fillId="0" borderId="0" xfId="1" applyFont="1" applyBorder="1" applyAlignment="1">
      <alignment horizontal="left"/>
    </xf>
    <xf numFmtId="43" fontId="8" fillId="0" borderId="10" xfId="1" applyFont="1" applyBorder="1" applyAlignment="1">
      <alignment horizontal="center" vertical="center"/>
    </xf>
    <xf numFmtId="43" fontId="8" fillId="0" borderId="9" xfId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43" fontId="8" fillId="0" borderId="1" xfId="1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3" fontId="10" fillId="0" borderId="8" xfId="1" applyFont="1" applyBorder="1" applyAlignment="1">
      <alignment horizontal="center" vertical="center"/>
    </xf>
    <xf numFmtId="43" fontId="10" fillId="0" borderId="4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43" fontId="8" fillId="0" borderId="7" xfId="1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/>
    </xf>
    <xf numFmtId="4" fontId="8" fillId="0" borderId="9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26</xdr:row>
      <xdr:rowOff>28575</xdr:rowOff>
    </xdr:from>
    <xdr:to>
      <xdr:col>7</xdr:col>
      <xdr:colOff>220217</xdr:colOff>
      <xdr:row>28</xdr:row>
      <xdr:rowOff>22860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8134350"/>
          <a:ext cx="1344168" cy="518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28</xdr:row>
      <xdr:rowOff>57150</xdr:rowOff>
    </xdr:from>
    <xdr:to>
      <xdr:col>4</xdr:col>
      <xdr:colOff>1009650</xdr:colOff>
      <xdr:row>29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AD8FF8C-840F-4B6F-993A-ABD1FB3BF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8848725"/>
          <a:ext cx="8286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K33"/>
  <sheetViews>
    <sheetView tabSelected="1" topLeftCell="A13" zoomScale="115" zoomScaleNormal="115" workbookViewId="0">
      <selection activeCell="F26" sqref="F26:G26"/>
    </sheetView>
  </sheetViews>
  <sheetFormatPr defaultColWidth="9.140625" defaultRowHeight="21.75"/>
  <cols>
    <col min="1" max="2" width="9.140625" style="1"/>
    <col min="3" max="3" width="5.85546875" style="1" customWidth="1"/>
    <col min="4" max="4" width="30" style="1" customWidth="1"/>
    <col min="5" max="5" width="13.5703125" style="1" customWidth="1"/>
    <col min="6" max="6" width="12.140625" style="3" customWidth="1"/>
    <col min="7" max="7" width="14.85546875" style="1" customWidth="1"/>
    <col min="8" max="8" width="6.7109375" style="1" customWidth="1"/>
    <col min="9" max="9" width="6.42578125" style="1" customWidth="1"/>
    <col min="10" max="10" width="12.5703125" style="5" customWidth="1"/>
    <col min="11" max="11" width="22.42578125" style="1" customWidth="1"/>
    <col min="12" max="16384" width="9.140625" style="1"/>
  </cols>
  <sheetData>
    <row r="1" spans="3:11" ht="11.25" customHeight="1">
      <c r="C1" s="64" t="s">
        <v>24</v>
      </c>
      <c r="D1" s="64"/>
      <c r="E1" s="64"/>
      <c r="F1" s="64"/>
      <c r="G1" s="64"/>
      <c r="H1" s="64"/>
      <c r="I1" s="64"/>
      <c r="J1" s="64"/>
      <c r="K1" s="64"/>
    </row>
    <row r="2" spans="3:11" ht="18.75" customHeight="1">
      <c r="C2" s="64" t="s">
        <v>40</v>
      </c>
      <c r="D2" s="64"/>
      <c r="E2" s="64"/>
      <c r="F2" s="64"/>
      <c r="G2" s="64"/>
      <c r="H2" s="64"/>
      <c r="I2" s="64"/>
      <c r="J2" s="64"/>
      <c r="K2" s="64"/>
    </row>
    <row r="3" spans="3:11" ht="18" customHeight="1">
      <c r="C3" s="64" t="s">
        <v>41</v>
      </c>
      <c r="D3" s="64"/>
      <c r="E3" s="64"/>
      <c r="F3" s="64"/>
      <c r="G3" s="64"/>
      <c r="H3" s="64"/>
      <c r="I3" s="64"/>
      <c r="J3" s="64"/>
      <c r="K3" s="64"/>
    </row>
    <row r="4" spans="3:11" ht="20.25" customHeight="1">
      <c r="C4" s="65" t="s">
        <v>42</v>
      </c>
      <c r="D4" s="65"/>
      <c r="E4" s="65"/>
      <c r="F4" s="65"/>
      <c r="G4" s="65"/>
      <c r="H4" s="65"/>
      <c r="I4" s="65"/>
      <c r="J4" s="65"/>
      <c r="K4" s="65"/>
    </row>
    <row r="5" spans="3:11" ht="14.25" customHeight="1">
      <c r="C5" s="66" t="s">
        <v>0</v>
      </c>
      <c r="D5" s="66" t="s">
        <v>7</v>
      </c>
      <c r="E5" s="68" t="s">
        <v>2</v>
      </c>
      <c r="F5" s="69"/>
      <c r="G5" s="72" t="s">
        <v>3</v>
      </c>
      <c r="H5" s="72" t="s">
        <v>4</v>
      </c>
      <c r="I5" s="74"/>
      <c r="J5" s="76" t="s">
        <v>5</v>
      </c>
      <c r="K5" s="77" t="s">
        <v>6</v>
      </c>
    </row>
    <row r="6" spans="3:11" ht="31.5" customHeight="1">
      <c r="C6" s="67"/>
      <c r="D6" s="67"/>
      <c r="E6" s="70"/>
      <c r="F6" s="71"/>
      <c r="G6" s="73"/>
      <c r="H6" s="73"/>
      <c r="I6" s="75"/>
      <c r="J6" s="76"/>
      <c r="K6" s="78"/>
    </row>
    <row r="7" spans="3:11" ht="42" customHeight="1">
      <c r="C7" s="10">
        <v>1</v>
      </c>
      <c r="D7" s="11" t="s">
        <v>28</v>
      </c>
      <c r="E7" s="34" t="s">
        <v>27</v>
      </c>
      <c r="F7" s="35"/>
      <c r="G7" s="12">
        <v>78000</v>
      </c>
      <c r="H7" s="44">
        <v>78000</v>
      </c>
      <c r="I7" s="44"/>
      <c r="J7" s="25">
        <f>H7/G7*100</f>
        <v>100</v>
      </c>
      <c r="K7" s="26" t="s">
        <v>47</v>
      </c>
    </row>
    <row r="8" spans="3:11" s="32" customFormat="1" ht="33.75">
      <c r="C8" s="10">
        <v>3</v>
      </c>
      <c r="D8" s="11" t="s">
        <v>25</v>
      </c>
      <c r="E8" s="62" t="s">
        <v>30</v>
      </c>
      <c r="F8" s="62"/>
      <c r="G8" s="14">
        <v>30600</v>
      </c>
      <c r="H8" s="63">
        <v>16800</v>
      </c>
      <c r="I8" s="63"/>
      <c r="J8" s="25">
        <f>H8/G8*100</f>
        <v>54.901960784313729</v>
      </c>
      <c r="K8" s="27" t="s">
        <v>26</v>
      </c>
    </row>
    <row r="9" spans="3:11">
      <c r="C9" s="10">
        <v>4</v>
      </c>
      <c r="D9" s="13" t="s">
        <v>8</v>
      </c>
      <c r="E9" s="61" t="s">
        <v>30</v>
      </c>
      <c r="F9" s="61"/>
      <c r="G9" s="14">
        <v>280400</v>
      </c>
      <c r="H9" s="44">
        <v>22740</v>
      </c>
      <c r="I9" s="44"/>
      <c r="J9" s="25">
        <f>H9/G9*100</f>
        <v>8.1098430813124107</v>
      </c>
      <c r="K9" s="26" t="s">
        <v>26</v>
      </c>
    </row>
    <row r="10" spans="3:11">
      <c r="C10" s="10">
        <v>5</v>
      </c>
      <c r="D10" s="13" t="s">
        <v>9</v>
      </c>
      <c r="E10" s="34" t="s">
        <v>27</v>
      </c>
      <c r="F10" s="35"/>
      <c r="G10" s="16">
        <v>10400</v>
      </c>
      <c r="H10" s="36" t="s">
        <v>39</v>
      </c>
      <c r="I10" s="37"/>
      <c r="J10" s="25" t="s">
        <v>39</v>
      </c>
      <c r="K10" s="26"/>
    </row>
    <row r="11" spans="3:11">
      <c r="C11" s="10">
        <v>6</v>
      </c>
      <c r="D11" s="13" t="s">
        <v>10</v>
      </c>
      <c r="E11" s="34" t="s">
        <v>27</v>
      </c>
      <c r="F11" s="35"/>
      <c r="G11" s="17">
        <v>23000</v>
      </c>
      <c r="H11" s="36" t="s">
        <v>39</v>
      </c>
      <c r="I11" s="37"/>
      <c r="J11" s="25" t="s">
        <v>39</v>
      </c>
      <c r="K11" s="26"/>
    </row>
    <row r="12" spans="3:11" s="32" customFormat="1">
      <c r="C12" s="10">
        <v>7</v>
      </c>
      <c r="D12" s="13" t="s">
        <v>11</v>
      </c>
      <c r="E12" s="34" t="s">
        <v>30</v>
      </c>
      <c r="F12" s="35"/>
      <c r="G12" s="12">
        <v>4000</v>
      </c>
      <c r="H12" s="36">
        <v>2000</v>
      </c>
      <c r="I12" s="37"/>
      <c r="J12" s="25">
        <f>H12/G12*100</f>
        <v>50</v>
      </c>
      <c r="K12" s="26" t="s">
        <v>26</v>
      </c>
    </row>
    <row r="13" spans="3:11" s="2" customFormat="1" ht="20.25" customHeight="1">
      <c r="C13" s="10">
        <v>8</v>
      </c>
      <c r="D13" s="19" t="s">
        <v>12</v>
      </c>
      <c r="E13" s="51" t="s">
        <v>30</v>
      </c>
      <c r="F13" s="52"/>
      <c r="G13" s="55">
        <v>656000</v>
      </c>
      <c r="H13" s="57">
        <v>309928.05</v>
      </c>
      <c r="I13" s="58"/>
      <c r="J13" s="49">
        <f>H13/G13*100</f>
        <v>47.245129573170729</v>
      </c>
      <c r="K13" s="45" t="s">
        <v>26</v>
      </c>
    </row>
    <row r="14" spans="3:11" ht="21" customHeight="1">
      <c r="C14" s="10">
        <v>9</v>
      </c>
      <c r="D14" s="13" t="s">
        <v>13</v>
      </c>
      <c r="E14" s="53"/>
      <c r="F14" s="54"/>
      <c r="G14" s="56"/>
      <c r="H14" s="59"/>
      <c r="I14" s="60"/>
      <c r="J14" s="50"/>
      <c r="K14" s="46"/>
    </row>
    <row r="15" spans="3:11" ht="21" customHeight="1">
      <c r="C15" s="10">
        <v>10</v>
      </c>
      <c r="D15" s="13" t="s">
        <v>29</v>
      </c>
      <c r="E15" s="47" t="s">
        <v>30</v>
      </c>
      <c r="F15" s="48"/>
      <c r="G15" s="20">
        <v>120000</v>
      </c>
      <c r="H15" s="40">
        <v>59926.84</v>
      </c>
      <c r="I15" s="41"/>
      <c r="J15" s="25">
        <f>H15/G15*100</f>
        <v>49.939033333333334</v>
      </c>
      <c r="K15" s="26" t="s">
        <v>26</v>
      </c>
    </row>
    <row r="16" spans="3:11">
      <c r="C16" s="10">
        <v>11</v>
      </c>
      <c r="D16" s="13" t="s">
        <v>14</v>
      </c>
      <c r="E16" s="34" t="s">
        <v>27</v>
      </c>
      <c r="F16" s="35"/>
      <c r="G16" s="17">
        <v>2900</v>
      </c>
      <c r="H16" s="36" t="s">
        <v>39</v>
      </c>
      <c r="I16" s="37"/>
      <c r="J16" s="25" t="s">
        <v>39</v>
      </c>
      <c r="K16" s="26"/>
    </row>
    <row r="17" spans="3:11">
      <c r="C17" s="10">
        <v>12</v>
      </c>
      <c r="D17" s="13" t="s">
        <v>15</v>
      </c>
      <c r="E17" s="47" t="s">
        <v>27</v>
      </c>
      <c r="F17" s="48"/>
      <c r="G17" s="21">
        <v>11300</v>
      </c>
      <c r="H17" s="36" t="s">
        <v>39</v>
      </c>
      <c r="I17" s="37"/>
      <c r="J17" s="25" t="s">
        <v>39</v>
      </c>
      <c r="K17" s="26"/>
    </row>
    <row r="18" spans="3:11">
      <c r="C18" s="10">
        <v>13</v>
      </c>
      <c r="D18" s="13" t="s">
        <v>16</v>
      </c>
      <c r="E18" s="34" t="s">
        <v>27</v>
      </c>
      <c r="F18" s="35"/>
      <c r="G18" s="17">
        <v>1196000</v>
      </c>
      <c r="H18" s="44" t="s">
        <v>39</v>
      </c>
      <c r="I18" s="44"/>
      <c r="J18" s="25" t="s">
        <v>39</v>
      </c>
      <c r="K18" s="26"/>
    </row>
    <row r="19" spans="3:11">
      <c r="C19" s="10">
        <v>14</v>
      </c>
      <c r="D19" s="13" t="s">
        <v>17</v>
      </c>
      <c r="E19" s="34" t="s">
        <v>30</v>
      </c>
      <c r="F19" s="35"/>
      <c r="G19" s="21">
        <v>54500</v>
      </c>
      <c r="H19" s="36">
        <v>0</v>
      </c>
      <c r="I19" s="37"/>
      <c r="J19" s="25">
        <f t="shared" ref="J19:J24" si="0">H19/G19*100</f>
        <v>0</v>
      </c>
      <c r="K19" s="30" t="s">
        <v>26</v>
      </c>
    </row>
    <row r="20" spans="3:11" s="32" customFormat="1">
      <c r="C20" s="10">
        <v>15</v>
      </c>
      <c r="D20" s="13" t="s">
        <v>19</v>
      </c>
      <c r="E20" s="34" t="s">
        <v>30</v>
      </c>
      <c r="F20" s="35"/>
      <c r="G20" s="12">
        <v>3400</v>
      </c>
      <c r="H20" s="36">
        <v>1200</v>
      </c>
      <c r="I20" s="37"/>
      <c r="J20" s="25">
        <f t="shared" si="0"/>
        <v>35.294117647058826</v>
      </c>
      <c r="K20" s="30" t="s">
        <v>26</v>
      </c>
    </row>
    <row r="21" spans="3:11" s="32" customFormat="1" ht="21" customHeight="1">
      <c r="C21" s="10">
        <v>16</v>
      </c>
      <c r="D21" s="13" t="s">
        <v>20</v>
      </c>
      <c r="E21" s="34" t="s">
        <v>30</v>
      </c>
      <c r="F21" s="35"/>
      <c r="G21" s="12">
        <v>16500</v>
      </c>
      <c r="H21" s="40">
        <v>3000</v>
      </c>
      <c r="I21" s="41"/>
      <c r="J21" s="25">
        <f t="shared" si="0"/>
        <v>18.181818181818183</v>
      </c>
      <c r="K21" s="30" t="s">
        <v>26</v>
      </c>
    </row>
    <row r="22" spans="3:11" s="32" customFormat="1">
      <c r="C22" s="10">
        <v>17</v>
      </c>
      <c r="D22" s="13" t="s">
        <v>21</v>
      </c>
      <c r="E22" s="42" t="s">
        <v>30</v>
      </c>
      <c r="F22" s="43"/>
      <c r="G22" s="12">
        <v>20700</v>
      </c>
      <c r="H22" s="36">
        <v>14400</v>
      </c>
      <c r="I22" s="37"/>
      <c r="J22" s="25">
        <f t="shared" si="0"/>
        <v>69.565217391304344</v>
      </c>
      <c r="K22" s="28" t="s">
        <v>31</v>
      </c>
    </row>
    <row r="23" spans="3:11" s="32" customFormat="1">
      <c r="C23" s="10">
        <v>18</v>
      </c>
      <c r="D23" s="13" t="s">
        <v>22</v>
      </c>
      <c r="E23" s="42" t="s">
        <v>30</v>
      </c>
      <c r="F23" s="43"/>
      <c r="G23" s="12">
        <v>900</v>
      </c>
      <c r="H23" s="36">
        <v>800</v>
      </c>
      <c r="I23" s="37"/>
      <c r="J23" s="25">
        <f t="shared" si="0"/>
        <v>88.888888888888886</v>
      </c>
      <c r="K23" s="26" t="s">
        <v>26</v>
      </c>
    </row>
    <row r="24" spans="3:11">
      <c r="C24" s="22" t="s">
        <v>1</v>
      </c>
      <c r="D24" s="18"/>
      <c r="E24" s="34"/>
      <c r="F24" s="35"/>
      <c r="G24" s="29">
        <f>SUM(G7:G23)</f>
        <v>2508600</v>
      </c>
      <c r="H24" s="36">
        <f>SUM(H7:H23)</f>
        <v>508794.89</v>
      </c>
      <c r="I24" s="37"/>
      <c r="J24" s="25">
        <f t="shared" si="0"/>
        <v>20.282025432512157</v>
      </c>
      <c r="K24" s="18"/>
    </row>
    <row r="25" spans="3:11" ht="24">
      <c r="C25" s="4"/>
      <c r="E25" s="7"/>
      <c r="F25" s="7"/>
      <c r="G25" s="8"/>
      <c r="H25" s="8"/>
      <c r="I25" s="8"/>
      <c r="J25" s="9"/>
    </row>
    <row r="26" spans="3:11" ht="24">
      <c r="C26" s="4"/>
      <c r="E26" s="7"/>
      <c r="F26" s="33" t="s">
        <v>46</v>
      </c>
      <c r="G26" s="33"/>
      <c r="H26" s="24"/>
      <c r="I26" s="8"/>
      <c r="J26" s="9"/>
    </row>
    <row r="27" spans="3:11" ht="24">
      <c r="C27" s="4"/>
      <c r="E27" s="7"/>
      <c r="F27" s="38"/>
      <c r="G27" s="38"/>
      <c r="H27" s="38"/>
      <c r="I27" s="8"/>
      <c r="J27" s="9"/>
    </row>
    <row r="28" spans="3:11" ht="24">
      <c r="C28" s="4"/>
      <c r="E28" s="7"/>
      <c r="F28" s="39" t="s">
        <v>43</v>
      </c>
      <c r="G28" s="39"/>
      <c r="H28" s="39"/>
      <c r="I28" s="8"/>
      <c r="J28" s="9"/>
    </row>
    <row r="29" spans="3:11" ht="24">
      <c r="C29" s="4"/>
      <c r="E29" s="7"/>
      <c r="F29" s="33" t="s">
        <v>44</v>
      </c>
      <c r="G29" s="33"/>
      <c r="H29" s="33"/>
      <c r="I29" s="8"/>
      <c r="J29" s="9"/>
    </row>
    <row r="30" spans="3:11" ht="21" customHeight="1">
      <c r="F30" s="33" t="s">
        <v>45</v>
      </c>
      <c r="G30" s="33"/>
      <c r="H30" s="33"/>
    </row>
    <row r="31" spans="3:11" ht="3" customHeight="1"/>
    <row r="32" spans="3:11" ht="30" customHeight="1"/>
    <row r="33" spans="7:7" ht="24">
      <c r="G33" s="6"/>
    </row>
  </sheetData>
  <mergeCells count="53">
    <mergeCell ref="E7:F7"/>
    <mergeCell ref="H7:I7"/>
    <mergeCell ref="C1:K1"/>
    <mergeCell ref="C2:K2"/>
    <mergeCell ref="C3:K3"/>
    <mergeCell ref="C4:K4"/>
    <mergeCell ref="C5:C6"/>
    <mergeCell ref="D5:D6"/>
    <mergeCell ref="E5:F6"/>
    <mergeCell ref="G5:G6"/>
    <mergeCell ref="H5:I6"/>
    <mergeCell ref="J5:J6"/>
    <mergeCell ref="K5:K6"/>
    <mergeCell ref="E9:F9"/>
    <mergeCell ref="H9:I9"/>
    <mergeCell ref="E10:F10"/>
    <mergeCell ref="H10:I10"/>
    <mergeCell ref="E8:F8"/>
    <mergeCell ref="H8:I8"/>
    <mergeCell ref="E11:F11"/>
    <mergeCell ref="H11:I11"/>
    <mergeCell ref="E17:F17"/>
    <mergeCell ref="H17:I17"/>
    <mergeCell ref="E12:F12"/>
    <mergeCell ref="H12:I12"/>
    <mergeCell ref="E13:F14"/>
    <mergeCell ref="G13:G14"/>
    <mergeCell ref="H13:I14"/>
    <mergeCell ref="K13:K14"/>
    <mergeCell ref="E15:F15"/>
    <mergeCell ref="H15:I15"/>
    <mergeCell ref="E16:F16"/>
    <mergeCell ref="H16:I16"/>
    <mergeCell ref="J13:J14"/>
    <mergeCell ref="E18:F18"/>
    <mergeCell ref="H18:I18"/>
    <mergeCell ref="E19:F19"/>
    <mergeCell ref="H19:I19"/>
    <mergeCell ref="E20:F20"/>
    <mergeCell ref="H20:I20"/>
    <mergeCell ref="E21:F21"/>
    <mergeCell ref="H21:I21"/>
    <mergeCell ref="E22:F22"/>
    <mergeCell ref="H22:I22"/>
    <mergeCell ref="E23:F23"/>
    <mergeCell ref="H23:I23"/>
    <mergeCell ref="F29:H29"/>
    <mergeCell ref="F30:H30"/>
    <mergeCell ref="F26:G26"/>
    <mergeCell ref="E24:F24"/>
    <mergeCell ref="H24:I24"/>
    <mergeCell ref="F27:H27"/>
    <mergeCell ref="F28:H28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4294967293" r:id="rId1"/>
  <rowBreaks count="1" manualBreakCount="1">
    <brk id="16" min="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topLeftCell="A10" zoomScaleNormal="100" workbookViewId="0">
      <selection activeCell="H14" sqref="H14:H15"/>
    </sheetView>
  </sheetViews>
  <sheetFormatPr defaultColWidth="9.140625" defaultRowHeight="21.75"/>
  <cols>
    <col min="1" max="1" width="5.85546875" style="1" customWidth="1"/>
    <col min="2" max="2" width="30" style="1" customWidth="1"/>
    <col min="3" max="3" width="13.5703125" style="1" customWidth="1"/>
    <col min="4" max="4" width="12.140625" style="3" customWidth="1"/>
    <col min="5" max="5" width="14.85546875" style="1" customWidth="1"/>
    <col min="6" max="6" width="6.7109375" style="1" customWidth="1"/>
    <col min="7" max="7" width="6.42578125" style="1" customWidth="1"/>
    <col min="8" max="8" width="12.5703125" style="5" customWidth="1"/>
    <col min="9" max="9" width="22.42578125" style="1" customWidth="1"/>
    <col min="10" max="16384" width="9.140625" style="1"/>
  </cols>
  <sheetData>
    <row r="1" spans="1:9" ht="21">
      <c r="A1" s="64" t="s">
        <v>24</v>
      </c>
      <c r="B1" s="64"/>
      <c r="C1" s="64"/>
      <c r="D1" s="64"/>
      <c r="E1" s="64"/>
      <c r="F1" s="64"/>
      <c r="G1" s="64"/>
      <c r="H1" s="64"/>
      <c r="I1" s="64"/>
    </row>
    <row r="2" spans="1:9" ht="18.75" customHeight="1">
      <c r="A2" s="64" t="s">
        <v>32</v>
      </c>
      <c r="B2" s="64"/>
      <c r="C2" s="64"/>
      <c r="D2" s="64"/>
      <c r="E2" s="64"/>
      <c r="F2" s="64"/>
      <c r="G2" s="64"/>
      <c r="H2" s="64"/>
      <c r="I2" s="64"/>
    </row>
    <row r="3" spans="1:9" ht="18" customHeight="1">
      <c r="A3" s="64" t="s">
        <v>33</v>
      </c>
      <c r="B3" s="64"/>
      <c r="C3" s="64"/>
      <c r="D3" s="64"/>
      <c r="E3" s="64"/>
      <c r="F3" s="64"/>
      <c r="G3" s="64"/>
      <c r="H3" s="64"/>
      <c r="I3" s="64"/>
    </row>
    <row r="4" spans="1:9" ht="20.25" customHeight="1">
      <c r="A4" s="65" t="s">
        <v>34</v>
      </c>
      <c r="B4" s="65"/>
      <c r="C4" s="65"/>
      <c r="D4" s="65"/>
      <c r="E4" s="65"/>
      <c r="F4" s="65"/>
      <c r="G4" s="65"/>
      <c r="H4" s="65"/>
      <c r="I4" s="65"/>
    </row>
    <row r="5" spans="1:9" ht="14.25" customHeight="1">
      <c r="A5" s="66" t="s">
        <v>0</v>
      </c>
      <c r="B5" s="66" t="s">
        <v>7</v>
      </c>
      <c r="C5" s="68" t="s">
        <v>2</v>
      </c>
      <c r="D5" s="69"/>
      <c r="E5" s="72" t="s">
        <v>3</v>
      </c>
      <c r="F5" s="72" t="s">
        <v>4</v>
      </c>
      <c r="G5" s="74"/>
      <c r="H5" s="76" t="s">
        <v>5</v>
      </c>
      <c r="I5" s="77" t="s">
        <v>6</v>
      </c>
    </row>
    <row r="6" spans="1:9" ht="31.5" customHeight="1">
      <c r="A6" s="67"/>
      <c r="B6" s="67"/>
      <c r="C6" s="70"/>
      <c r="D6" s="71"/>
      <c r="E6" s="73"/>
      <c r="F6" s="73"/>
      <c r="G6" s="75"/>
      <c r="H6" s="76"/>
      <c r="I6" s="78"/>
    </row>
    <row r="7" spans="1:9" ht="42" customHeight="1">
      <c r="A7" s="10">
        <v>1</v>
      </c>
      <c r="B7" s="11" t="s">
        <v>28</v>
      </c>
      <c r="C7" s="34" t="s">
        <v>30</v>
      </c>
      <c r="D7" s="35"/>
      <c r="E7" s="12">
        <v>36000</v>
      </c>
      <c r="F7" s="44">
        <v>36000</v>
      </c>
      <c r="G7" s="44"/>
      <c r="H7" s="25">
        <f>F7/E7*100</f>
        <v>100</v>
      </c>
      <c r="I7" s="26" t="s">
        <v>26</v>
      </c>
    </row>
    <row r="8" spans="1:9">
      <c r="A8" s="10">
        <v>2</v>
      </c>
      <c r="B8" s="15" t="s">
        <v>18</v>
      </c>
      <c r="C8" s="61" t="s">
        <v>30</v>
      </c>
      <c r="D8" s="61"/>
      <c r="E8" s="12">
        <v>791800</v>
      </c>
      <c r="F8" s="44">
        <v>65900</v>
      </c>
      <c r="G8" s="44"/>
      <c r="H8" s="25">
        <f>F8/E8*100</f>
        <v>8.3228087900985095</v>
      </c>
      <c r="I8" s="26" t="s">
        <v>26</v>
      </c>
    </row>
    <row r="9" spans="1:9" ht="33.75">
      <c r="A9" s="10">
        <v>3</v>
      </c>
      <c r="B9" s="11" t="s">
        <v>25</v>
      </c>
      <c r="C9" s="62" t="s">
        <v>30</v>
      </c>
      <c r="D9" s="62"/>
      <c r="E9" s="14">
        <v>33400</v>
      </c>
      <c r="F9" s="63">
        <v>16800</v>
      </c>
      <c r="G9" s="63"/>
      <c r="H9" s="25">
        <f>F9/E9*100</f>
        <v>50.299401197604787</v>
      </c>
      <c r="I9" s="27" t="s">
        <v>26</v>
      </c>
    </row>
    <row r="10" spans="1:9">
      <c r="A10" s="10">
        <v>4</v>
      </c>
      <c r="B10" s="13" t="s">
        <v>8</v>
      </c>
      <c r="C10" s="61" t="s">
        <v>30</v>
      </c>
      <c r="D10" s="61"/>
      <c r="E10" s="14">
        <v>395400</v>
      </c>
      <c r="F10" s="44">
        <v>295880</v>
      </c>
      <c r="G10" s="44"/>
      <c r="H10" s="25">
        <f>F10/E10*100</f>
        <v>74.830551340414772</v>
      </c>
      <c r="I10" s="26" t="s">
        <v>26</v>
      </c>
    </row>
    <row r="11" spans="1:9">
      <c r="A11" s="10">
        <v>5</v>
      </c>
      <c r="B11" s="13" t="s">
        <v>9</v>
      </c>
      <c r="C11" s="34" t="s">
        <v>27</v>
      </c>
      <c r="D11" s="35"/>
      <c r="E11" s="16" t="s">
        <v>39</v>
      </c>
      <c r="F11" s="36" t="s">
        <v>39</v>
      </c>
      <c r="G11" s="37"/>
      <c r="H11" s="25" t="s">
        <v>24</v>
      </c>
      <c r="I11" s="26"/>
    </row>
    <row r="12" spans="1:9">
      <c r="A12" s="10">
        <v>6</v>
      </c>
      <c r="B12" s="13" t="s">
        <v>10</v>
      </c>
      <c r="C12" s="34" t="s">
        <v>27</v>
      </c>
      <c r="D12" s="35"/>
      <c r="E12" s="17" t="s">
        <v>39</v>
      </c>
      <c r="F12" s="36" t="s">
        <v>39</v>
      </c>
      <c r="G12" s="37"/>
      <c r="H12" s="25" t="s">
        <v>24</v>
      </c>
      <c r="I12" s="26"/>
    </row>
    <row r="13" spans="1:9">
      <c r="A13" s="10">
        <v>7</v>
      </c>
      <c r="B13" s="13" t="s">
        <v>11</v>
      </c>
      <c r="C13" s="34" t="s">
        <v>30</v>
      </c>
      <c r="D13" s="35"/>
      <c r="E13" s="12">
        <v>37950</v>
      </c>
      <c r="F13" s="36">
        <v>37909</v>
      </c>
      <c r="G13" s="37"/>
      <c r="H13" s="25">
        <f>F13/E13*100</f>
        <v>99.891963109354407</v>
      </c>
      <c r="I13" s="26" t="s">
        <v>26</v>
      </c>
    </row>
    <row r="14" spans="1:9" s="2" customFormat="1" ht="20.25" customHeight="1">
      <c r="A14" s="10">
        <v>8</v>
      </c>
      <c r="B14" s="19" t="s">
        <v>12</v>
      </c>
      <c r="C14" s="51" t="s">
        <v>30</v>
      </c>
      <c r="D14" s="52"/>
      <c r="E14" s="55">
        <v>606100</v>
      </c>
      <c r="F14" s="57">
        <v>415230</v>
      </c>
      <c r="G14" s="58"/>
      <c r="H14" s="49">
        <f>F14/E14*100</f>
        <v>68.508496947698404</v>
      </c>
      <c r="I14" s="45" t="s">
        <v>26</v>
      </c>
    </row>
    <row r="15" spans="1:9" ht="21" customHeight="1">
      <c r="A15" s="10">
        <v>9</v>
      </c>
      <c r="B15" s="13" t="s">
        <v>13</v>
      </c>
      <c r="C15" s="53"/>
      <c r="D15" s="54"/>
      <c r="E15" s="56"/>
      <c r="F15" s="59"/>
      <c r="G15" s="60"/>
      <c r="H15" s="50"/>
      <c r="I15" s="46"/>
    </row>
    <row r="16" spans="1:9" ht="21" customHeight="1">
      <c r="A16" s="10">
        <v>10</v>
      </c>
      <c r="B16" s="13" t="s">
        <v>29</v>
      </c>
      <c r="C16" s="47" t="s">
        <v>30</v>
      </c>
      <c r="D16" s="48"/>
      <c r="E16" s="20">
        <v>44000</v>
      </c>
      <c r="F16" s="40">
        <v>43950</v>
      </c>
      <c r="G16" s="41"/>
      <c r="H16" s="25">
        <f>F16/E16*100</f>
        <v>99.88636363636364</v>
      </c>
      <c r="I16" s="26" t="s">
        <v>26</v>
      </c>
    </row>
    <row r="17" spans="1:9">
      <c r="A17" s="10">
        <v>11</v>
      </c>
      <c r="B17" s="13" t="s">
        <v>14</v>
      </c>
      <c r="C17" s="34" t="s">
        <v>27</v>
      </c>
      <c r="D17" s="35"/>
      <c r="E17" s="17" t="s">
        <v>39</v>
      </c>
      <c r="F17" s="36" t="s">
        <v>39</v>
      </c>
      <c r="G17" s="37"/>
      <c r="H17" s="25" t="s">
        <v>24</v>
      </c>
      <c r="I17" s="26"/>
    </row>
    <row r="18" spans="1:9">
      <c r="A18" s="10">
        <v>12</v>
      </c>
      <c r="B18" s="13" t="s">
        <v>15</v>
      </c>
      <c r="C18" s="47" t="s">
        <v>30</v>
      </c>
      <c r="D18" s="48"/>
      <c r="E18" s="12">
        <v>24200</v>
      </c>
      <c r="F18" s="36">
        <v>5425</v>
      </c>
      <c r="G18" s="37"/>
      <c r="H18" s="25">
        <f>F18/E18*100</f>
        <v>22.417355371900825</v>
      </c>
      <c r="I18" s="26" t="s">
        <v>26</v>
      </c>
    </row>
    <row r="19" spans="1:9">
      <c r="A19" s="10">
        <v>13</v>
      </c>
      <c r="B19" s="13" t="s">
        <v>16</v>
      </c>
      <c r="C19" s="34" t="s">
        <v>27</v>
      </c>
      <c r="D19" s="35"/>
      <c r="E19" s="17" t="s">
        <v>39</v>
      </c>
      <c r="F19" s="44" t="s">
        <v>39</v>
      </c>
      <c r="G19" s="44"/>
      <c r="H19" s="25" t="s">
        <v>24</v>
      </c>
      <c r="I19" s="26"/>
    </row>
    <row r="20" spans="1:9">
      <c r="A20" s="10">
        <v>14</v>
      </c>
      <c r="B20" s="13" t="s">
        <v>17</v>
      </c>
      <c r="C20" s="34" t="s">
        <v>30</v>
      </c>
      <c r="D20" s="35"/>
      <c r="E20" s="21">
        <v>65500</v>
      </c>
      <c r="F20" s="36">
        <v>56009</v>
      </c>
      <c r="G20" s="37"/>
      <c r="H20" s="25">
        <f t="shared" ref="H20:H26" si="0">F20/E20*100</f>
        <v>85.509923664122141</v>
      </c>
      <c r="I20" s="30" t="s">
        <v>26</v>
      </c>
    </row>
    <row r="21" spans="1:9">
      <c r="A21" s="10">
        <v>15</v>
      </c>
      <c r="B21" s="13" t="s">
        <v>19</v>
      </c>
      <c r="C21" s="34" t="s">
        <v>30</v>
      </c>
      <c r="D21" s="35"/>
      <c r="E21" s="12">
        <v>3400</v>
      </c>
      <c r="F21" s="36">
        <v>1200</v>
      </c>
      <c r="G21" s="37"/>
      <c r="H21" s="25">
        <f t="shared" si="0"/>
        <v>35.294117647058826</v>
      </c>
      <c r="I21" s="30" t="s">
        <v>26</v>
      </c>
    </row>
    <row r="22" spans="1:9" ht="42" customHeight="1">
      <c r="A22" s="10">
        <v>16</v>
      </c>
      <c r="B22" s="13" t="s">
        <v>20</v>
      </c>
      <c r="C22" s="34" t="s">
        <v>30</v>
      </c>
      <c r="D22" s="35"/>
      <c r="E22" s="12">
        <v>16500</v>
      </c>
      <c r="F22" s="40">
        <v>3000</v>
      </c>
      <c r="G22" s="41"/>
      <c r="H22" s="25">
        <f t="shared" si="0"/>
        <v>18.181818181818183</v>
      </c>
      <c r="I22" s="30" t="s">
        <v>26</v>
      </c>
    </row>
    <row r="23" spans="1:9">
      <c r="A23" s="10">
        <v>17</v>
      </c>
      <c r="B23" s="13" t="s">
        <v>21</v>
      </c>
      <c r="C23" s="42" t="s">
        <v>30</v>
      </c>
      <c r="D23" s="43"/>
      <c r="E23" s="12">
        <v>20700</v>
      </c>
      <c r="F23" s="36">
        <v>14400</v>
      </c>
      <c r="G23" s="37"/>
      <c r="H23" s="25">
        <f t="shared" si="0"/>
        <v>69.565217391304344</v>
      </c>
      <c r="I23" s="28" t="s">
        <v>31</v>
      </c>
    </row>
    <row r="24" spans="1:9">
      <c r="A24" s="10">
        <v>18</v>
      </c>
      <c r="B24" s="13" t="s">
        <v>22</v>
      </c>
      <c r="C24" s="42" t="s">
        <v>30</v>
      </c>
      <c r="D24" s="43"/>
      <c r="E24" s="12">
        <v>900</v>
      </c>
      <c r="F24" s="36">
        <v>800</v>
      </c>
      <c r="G24" s="37"/>
      <c r="H24" s="25">
        <f t="shared" si="0"/>
        <v>88.888888888888886</v>
      </c>
      <c r="I24" s="26" t="s">
        <v>26</v>
      </c>
    </row>
    <row r="25" spans="1:9">
      <c r="A25" s="10">
        <v>19</v>
      </c>
      <c r="B25" s="13" t="s">
        <v>23</v>
      </c>
      <c r="C25" s="79" t="s">
        <v>30</v>
      </c>
      <c r="D25" s="80"/>
      <c r="E25" s="12">
        <v>99000</v>
      </c>
      <c r="F25" s="36">
        <v>31000</v>
      </c>
      <c r="G25" s="37"/>
      <c r="H25" s="25">
        <f t="shared" si="0"/>
        <v>31.313131313131315</v>
      </c>
      <c r="I25" s="28" t="s">
        <v>26</v>
      </c>
    </row>
    <row r="26" spans="1:9">
      <c r="A26" s="22" t="s">
        <v>1</v>
      </c>
      <c r="B26" s="18"/>
      <c r="C26" s="34"/>
      <c r="D26" s="35"/>
      <c r="E26" s="29">
        <f>SUM(E7:E25)</f>
        <v>2174850</v>
      </c>
      <c r="F26" s="36">
        <f>SUM(F7:F25)</f>
        <v>1023503</v>
      </c>
      <c r="G26" s="37"/>
      <c r="H26" s="25">
        <f t="shared" si="0"/>
        <v>47.060854771593441</v>
      </c>
      <c r="I26" s="18"/>
    </row>
    <row r="27" spans="1:9" ht="24">
      <c r="A27" s="4"/>
      <c r="C27" s="7"/>
      <c r="D27" s="7"/>
      <c r="E27" s="8"/>
      <c r="F27" s="8"/>
      <c r="G27" s="8"/>
      <c r="H27" s="9"/>
    </row>
    <row r="28" spans="1:9" ht="24">
      <c r="A28" s="4"/>
      <c r="C28" s="7"/>
      <c r="D28" s="23"/>
      <c r="E28" s="31" t="s">
        <v>35</v>
      </c>
      <c r="F28" s="24"/>
      <c r="G28" s="8"/>
      <c r="H28" s="9"/>
    </row>
    <row r="29" spans="1:9" ht="24">
      <c r="A29" s="4"/>
      <c r="C29" s="7"/>
      <c r="D29" s="38"/>
      <c r="E29" s="38"/>
      <c r="F29" s="38"/>
      <c r="G29" s="8"/>
      <c r="H29" s="9"/>
    </row>
    <row r="30" spans="1:9" ht="24">
      <c r="A30" s="4"/>
      <c r="C30" s="7"/>
      <c r="D30" s="39" t="s">
        <v>36</v>
      </c>
      <c r="E30" s="39"/>
      <c r="F30" s="39"/>
      <c r="G30" s="8"/>
      <c r="H30" s="9"/>
    </row>
    <row r="31" spans="1:9" ht="24">
      <c r="A31" s="4"/>
      <c r="C31" s="7"/>
      <c r="D31" s="33" t="s">
        <v>37</v>
      </c>
      <c r="E31" s="33"/>
      <c r="F31" s="33"/>
      <c r="G31" s="8"/>
      <c r="H31" s="9"/>
    </row>
    <row r="32" spans="1:9" ht="14.25" customHeight="1">
      <c r="D32" s="33" t="s">
        <v>38</v>
      </c>
      <c r="E32" s="33"/>
      <c r="F32" s="33"/>
    </row>
    <row r="33" spans="5:5" ht="3" customHeight="1"/>
    <row r="34" spans="5:5" ht="30" customHeight="1"/>
    <row r="35" spans="5:5" ht="24">
      <c r="E35" s="6"/>
    </row>
  </sheetData>
  <mergeCells count="56">
    <mergeCell ref="D32:F32"/>
    <mergeCell ref="D29:F29"/>
    <mergeCell ref="D30:F30"/>
    <mergeCell ref="D31:F31"/>
    <mergeCell ref="C14:D15"/>
    <mergeCell ref="C16:D16"/>
    <mergeCell ref="F16:G16"/>
    <mergeCell ref="F18:G18"/>
    <mergeCell ref="C19:D19"/>
    <mergeCell ref="C18:D18"/>
    <mergeCell ref="C26:D26"/>
    <mergeCell ref="F20:G20"/>
    <mergeCell ref="F26:G26"/>
    <mergeCell ref="C21:D21"/>
    <mergeCell ref="C22:D22"/>
    <mergeCell ref="C23:D23"/>
    <mergeCell ref="C12:D12"/>
    <mergeCell ref="F8:G8"/>
    <mergeCell ref="F9:G9"/>
    <mergeCell ref="F10:G10"/>
    <mergeCell ref="F14:G15"/>
    <mergeCell ref="F11:G11"/>
    <mergeCell ref="F12:G12"/>
    <mergeCell ref="F13:G13"/>
    <mergeCell ref="C10:D10"/>
    <mergeCell ref="C13:D13"/>
    <mergeCell ref="C9:D9"/>
    <mergeCell ref="F7:G7"/>
    <mergeCell ref="E5:E6"/>
    <mergeCell ref="C5:D6"/>
    <mergeCell ref="C7:D7"/>
    <mergeCell ref="C11:D11"/>
    <mergeCell ref="C8:D8"/>
    <mergeCell ref="A1:I1"/>
    <mergeCell ref="A2:I2"/>
    <mergeCell ref="A3:I3"/>
    <mergeCell ref="A4:I4"/>
    <mergeCell ref="I5:I6"/>
    <mergeCell ref="H5:H6"/>
    <mergeCell ref="A5:A6"/>
    <mergeCell ref="B5:B6"/>
    <mergeCell ref="F5:G6"/>
    <mergeCell ref="C24:D24"/>
    <mergeCell ref="C25:D25"/>
    <mergeCell ref="F21:G21"/>
    <mergeCell ref="I14:I15"/>
    <mergeCell ref="F22:G22"/>
    <mergeCell ref="F23:G23"/>
    <mergeCell ref="F24:G24"/>
    <mergeCell ref="F25:G25"/>
    <mergeCell ref="C20:D20"/>
    <mergeCell ref="F17:G17"/>
    <mergeCell ref="F19:G19"/>
    <mergeCell ref="C17:D17"/>
    <mergeCell ref="E14:E15"/>
    <mergeCell ref="H14:H15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สภ.พลสงคราม</vt:lpstr>
      <vt:lpstr>Sheet1</vt:lpstr>
      <vt:lpstr>Sheet1!Print_Area</vt:lpstr>
      <vt:lpstr>สภ.พลสงคราม!Print_Area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Watpratoomkanawas</cp:lastModifiedBy>
  <cp:lastPrinted>2025-07-04T03:32:32Z</cp:lastPrinted>
  <dcterms:created xsi:type="dcterms:W3CDTF">2024-01-10T07:59:11Z</dcterms:created>
  <dcterms:modified xsi:type="dcterms:W3CDTF">2025-07-04T03:33:18Z</dcterms:modified>
</cp:coreProperties>
</file>